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70"/>
  </bookViews>
  <sheets>
    <sheet name="Hoja1" sheetId="1" r:id="rId1"/>
    <sheet name="Hoja2" sheetId="2" r:id="rId2"/>
  </sheets>
  <definedNames>
    <definedName name="_xlnm._FilterDatabase" localSheetId="0" hidden="1">Hoja1!$A$1:$W$7</definedName>
  </definedNames>
  <calcPr calcId="145621"/>
</workbook>
</file>

<file path=xl/calcChain.xml><?xml version="1.0" encoding="utf-8"?>
<calcChain xmlns="http://schemas.openxmlformats.org/spreadsheetml/2006/main">
  <c r="N7" i="1" l="1"/>
  <c r="N4" i="1"/>
  <c r="I6" i="1" l="1"/>
  <c r="I9" i="1"/>
  <c r="I7" i="1"/>
  <c r="I4" i="1"/>
  <c r="N6" i="1" l="1"/>
  <c r="N5" i="1"/>
</calcChain>
</file>

<file path=xl/comments1.xml><?xml version="1.0" encoding="utf-8"?>
<comments xmlns="http://schemas.openxmlformats.org/spreadsheetml/2006/main">
  <authors>
    <author>hp</author>
  </authors>
  <commentList>
    <comment ref="V1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Mediante lluvia de ideas al interior del equipo de trabajo del proceso, se analizan las causas que podrían afectar el cumplimiento del objetivo, se nombra el riesgo y se clasica.</t>
        </r>
      </text>
    </comment>
    <comment ref="F2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Consecuencias de la ocurrencia del riesgo sobre los objetivos de la entidad</t>
        </r>
      </text>
    </comment>
    <comment ref="O2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Evitar el riesgo: Tomar acciones para prevenir su materialización. 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</t>
        </r>
      </text>
    </comment>
    <comment ref="P2" authorId="0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<sst xmlns="http://schemas.openxmlformats.org/spreadsheetml/2006/main" count="125" uniqueCount="93">
  <si>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</si>
  <si>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</si>
  <si>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</si>
  <si>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</si>
  <si>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</si>
  <si>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</si>
  <si>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</si>
  <si>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</si>
  <si>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</si>
  <si>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</si>
  <si>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</si>
  <si>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</si>
  <si>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</si>
  <si>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</si>
  <si>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</si>
  <si>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</si>
  <si>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</si>
  <si>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</si>
  <si>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</si>
  <si>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</si>
  <si>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</si>
  <si>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</si>
  <si>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>Evitar</t>
  </si>
  <si>
    <t>Mensual</t>
  </si>
  <si>
    <t xml:space="preserve">* Registro reuniones </t>
  </si>
  <si>
    <t>N/A</t>
  </si>
  <si>
    <t>Comité Directivo/Comité de Contratación / Comité Institucional de Desarrollo/Comité Evaluador</t>
  </si>
  <si>
    <t>* Definir los lineamientos internos para los procesos de contratación en la adquisición de bienes, obras y servicios.
* Determinar los responsables para participar en los comités de contratación y Evaluación en cada proceso de selección.
* Publicar los procesos de selección a través del SECOP y el portal web institucional.</t>
  </si>
  <si>
    <t>* Realizar 1 Capacitación a los funcionarios en el procedimiento de correspondencia para entradas y salidas.
* Realizar 1 socialización del formato de consulta y préstamo de documentos para los archivos de gestión y archivo central.
* Definir y capacitar a los responsables en cada dependencia de actualizar la información en OPEN KM para realizar consultas virtuales o electrónicas.</t>
  </si>
  <si>
    <t>* Actas de reunión.
* OPEN KM</t>
  </si>
  <si>
    <t xml:space="preserve">                                                                                                          MAPA DE RIESGOS GESTIÓN DE BIENES Y SERVICIOS
                                                                                                                     Versión 3.0</t>
  </si>
  <si>
    <t>Pérdida de información del inventario.</t>
  </si>
  <si>
    <t xml:space="preserve">*Inconsistencias en el inventario físico y el sistematizado.               </t>
  </si>
  <si>
    <t>*Backup semanales de los inventarios.</t>
  </si>
  <si>
    <t>*Fallas electrónicas</t>
  </si>
  <si>
    <t>*Elaboración de informes, movimientos y elaborar plan de compra de la entidad.
*Demarcación de algunos elementos y sus riesgos.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</si>
  <si>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</si>
  <si>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</si>
  <si>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</si>
  <si>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</si>
  <si>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</si>
  <si>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</si>
  <si>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</si>
  <si>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</si>
  <si>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</si>
  <si>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</si>
  <si>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</si>
  <si>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</si>
  <si>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</si>
  <si>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</si>
  <si>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</si>
  <si>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</si>
  <si>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</si>
  <si>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</si>
  <si>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</si>
  <si>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</si>
  <si>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</si>
  <si>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FUGA  DE CLORO GASEOSO  QUE CONLLEVE A ACCIDENTALIDAD.</t>
  </si>
  <si>
    <t xml:space="preserve">*Falta del equipo adecuado para el manejo de escape de cloro gaseoso.                                                                                                                                           </t>
  </si>
  <si>
    <t xml:space="preserve">* Heridos o muertos por intoxicación.                                       *   Sanciones disciplinarias, fiscales y/o penales.                                               * Demandas a la entidad.                         </t>
  </si>
  <si>
    <t>* Hurto por ingreso de personal no autorizado.                                          * Complicidad del personal de seguridad y/o funcionarios.                                          * Fenómenos naturales.                                            * Deterioro fisico y/o uso inadecuado.</t>
  </si>
  <si>
    <t>* Detrimento patrimonial.                * Pérdida de información en caso de hurto o daño en los equipos de computo.                                              * Cese de actividades en la entidad.</t>
  </si>
  <si>
    <t>DAÑOS A LA DOCUMENTACIÓN, EQUIPOS, MUEBLES Y ENCERES</t>
  </si>
  <si>
    <t xml:space="preserve">* filtraciones de agua a causa de la lluvia por mal estado del techo. 
* Descargas electrícas.                     * Uso inadecuado de muebles y enseres.
</t>
  </si>
  <si>
    <t>Moderado</t>
  </si>
  <si>
    <t>PÉRDIDA DE BIENES O ENCERES PERTENECIENTES A LA ENTIDAD.</t>
  </si>
  <si>
    <t xml:space="preserve">* Procesos y procedimientos documentados </t>
  </si>
  <si>
    <t>GESTIÓN DE BIENES Y SERVICIOS</t>
  </si>
  <si>
    <t>30/12/2017
31/12/2017
30/12/2017</t>
  </si>
  <si>
    <t>22/05/2017
22/05/2017
22/05/2017</t>
  </si>
  <si>
    <t>* Monitoreo por parte deñ líder de proceso</t>
  </si>
  <si>
    <t>* Informe y petición  a la alta dirección</t>
  </si>
  <si>
    <t>*Verificación del inventario físico mensualmente.                            *Bitacora de registro de salidas y camaras de seguridad.                                                                      * Generar los reportes semanales de existencias de almacén.</t>
  </si>
  <si>
    <t xml:space="preserve"> * Revisar constantemente el estado de los bienes.                       * Monitoreo y seguimiento circuito cerrado.</t>
  </si>
  <si>
    <t>22/05/2017 22/05/2017</t>
  </si>
  <si>
    <t>30/12/2017 30/12/2017</t>
  </si>
  <si>
    <t>* Inventario de bienes / Registro cámaras de seguridad</t>
  </si>
  <si>
    <t>* Registro semanal de inventarios</t>
  </si>
  <si>
    <t>Rara vez</t>
  </si>
  <si>
    <t>Improbable</t>
  </si>
  <si>
    <t>Posible</t>
  </si>
  <si>
    <t>Probable</t>
  </si>
  <si>
    <t>Casi seguro</t>
  </si>
  <si>
    <t>Insignificante</t>
  </si>
  <si>
    <t>Menor</t>
  </si>
  <si>
    <t>Mayor</t>
  </si>
  <si>
    <t>Catastrófico</t>
  </si>
  <si>
    <t>Bajo</t>
  </si>
  <si>
    <t xml:space="preserve">Alto </t>
  </si>
  <si>
    <t>Extremo</t>
  </si>
  <si>
    <t>Bimestral</t>
  </si>
  <si>
    <r>
      <t xml:space="preserve">* Adecuación del deposito de almacenaiento del cloro gaseoso. (sistema de riego en forma de cortina para cortar el efecto del cloro).                                                   * Adquisisión de e*Veficar que el equipo de seguiridad este disponible en el lugar indiado en caso de una emergencia.quipo de autocontenido para manejo adecuado  de cloro gaseoso.
* </t>
    </r>
    <r>
      <rPr>
        <sz val="10"/>
        <color rgb="FFFF0000"/>
        <rFont val="Calibri"/>
        <family val="2"/>
        <scheme val="minor"/>
      </rPr>
      <t xml:space="preserve">Capacitación interna.    </t>
    </r>
    <r>
      <rPr>
        <sz val="10"/>
        <rFont val="Calibri"/>
        <family val="2"/>
        <scheme val="minor"/>
      </rPr>
      <t xml:space="preserve">                 * Señalización de las áreas correspondientes a la entrega del cloro gaseoso.
</t>
    </r>
  </si>
  <si>
    <r>
      <t>*Adecuación de la fuente donde se genera el riesgo.                                                                                                  *</t>
    </r>
    <r>
      <rPr>
        <sz val="10"/>
        <color rgb="FFFF0000"/>
        <rFont val="Calibri"/>
        <family val="2"/>
        <scheme val="minor"/>
      </rPr>
      <t xml:space="preserve">capacitación del personal en la manipulación de cloro gaseoso.  
* Demarcasión del área de almacenamiento del cloro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</si>
</sst>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15B0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14" fontId="1" fillId="2" borderId="1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6" borderId="11" xfId="0" applyNumberFormat="1" applyFont="1" applyFill="1" applyBorder="1" applyAlignment="1" applyProtection="1">
      <alignment horizontal="center" vertical="center" wrapText="1"/>
    </xf>
    <xf numFmtId="14" fontId="1" fillId="6" borderId="4" xfId="0" applyNumberFormat="1" applyFont="1" applyFill="1" applyBorder="1" applyAlignment="1" applyProtection="1">
      <alignment horizontal="center" vertical="center" wrapText="1"/>
    </xf>
    <xf numFmtId="14" fontId="1" fillId="6" borderId="1" xfId="0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/>
    </xf>
    <xf numFmtId="0" fontId="3" fillId="7" borderId="1" xfId="0" applyFont="1" applyFill="1" applyBorder="1" applyAlignment="1" applyProtection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/>
    <xf numFmtId="0" fontId="10" fillId="3" borderId="0" xfId="0" applyFont="1" applyFill="1" applyProtection="1"/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3" fillId="7" borderId="1" xfId="0" applyNumberFormat="1" applyFont="1" applyFill="1" applyBorder="1" applyAlignment="1" applyProtection="1">
      <alignment horizontal="center" vertical="center" textRotation="90" wrapText="1"/>
    </xf>
    <xf numFmtId="0" fontId="13" fillId="7" borderId="1" xfId="0" applyFont="1" applyFill="1" applyBorder="1" applyAlignment="1" applyProtection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12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6" xfId="0" applyFont="1" applyFill="1" applyBorder="1" applyProtection="1"/>
    <xf numFmtId="0" fontId="1" fillId="2" borderId="18" xfId="0" applyFont="1" applyFill="1" applyBorder="1" applyProtection="1"/>
    <xf numFmtId="0" fontId="1" fillId="2" borderId="14" xfId="0" applyFont="1" applyFill="1" applyBorder="1" applyProtection="1"/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6"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105836</xdr:colOff>
      <xdr:row>0</xdr:row>
      <xdr:rowOff>179917</xdr:rowOff>
    </xdr:from>
    <xdr:to>
      <xdr:col>0</xdr:col>
      <xdr:colOff>936267</xdr:colOff>
      <xdr:row>0</xdr:row>
      <xdr:rowOff>791917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6" y="179917"/>
          <a:ext cx="830431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"/>
  <sheetViews>
    <sheetView tabSelected="1" topLeftCell="E2" zoomScale="90" zoomScaleNormal="90" workbookViewId="0">
      <selection activeCell="J4" sqref="J4"/>
    </sheetView>
  </sheetViews>
  <sheetFormatPr baseColWidth="10" defaultColWidth="9.140625" defaultRowHeight="15"/>
  <cols>
    <col min="1" max="1" width="15.28515625" customWidth="1"/>
    <col min="2" max="4" width="15.42578125" customWidth="1"/>
    <col min="5" max="6" width="30.7109375" customWidth="1"/>
    <col min="7" max="8" width="4.85546875" style="37" customWidth="1"/>
    <col min="9" max="9" width="12.7109375" style="37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51"/>
      <c r="B1" s="61" t="s">
        <v>30</v>
      </c>
      <c r="C1" s="61"/>
      <c r="D1" s="61"/>
      <c r="E1" s="61"/>
      <c r="F1" s="61"/>
      <c r="G1" s="62"/>
      <c r="H1" s="62"/>
      <c r="I1" s="62"/>
      <c r="J1" s="61"/>
      <c r="K1" s="61"/>
      <c r="L1" s="61"/>
      <c r="M1" s="61"/>
      <c r="N1" s="61"/>
      <c r="O1" s="61"/>
      <c r="P1" s="52"/>
      <c r="Q1" s="52"/>
      <c r="R1" s="52"/>
      <c r="S1" s="52"/>
      <c r="T1" s="52"/>
      <c r="U1" s="53"/>
      <c r="V1" s="63" t="s">
        <v>0</v>
      </c>
      <c r="W1" s="63"/>
    </row>
    <row r="2" spans="1:23" ht="15" customHeight="1">
      <c r="A2" s="54" t="s">
        <v>1</v>
      </c>
      <c r="B2" s="55" t="s">
        <v>2</v>
      </c>
      <c r="C2" s="55" t="s">
        <v>3</v>
      </c>
      <c r="D2" s="55" t="s">
        <v>4</v>
      </c>
      <c r="E2" s="54" t="s">
        <v>5</v>
      </c>
      <c r="F2" s="54" t="s">
        <v>6</v>
      </c>
      <c r="G2" s="70" t="s">
        <v>9</v>
      </c>
      <c r="H2" s="70"/>
      <c r="I2" s="70"/>
      <c r="J2" s="65" t="s">
        <v>7</v>
      </c>
      <c r="K2" s="54" t="s">
        <v>8</v>
      </c>
      <c r="L2" s="64" t="s">
        <v>9</v>
      </c>
      <c r="M2" s="64"/>
      <c r="N2" s="64"/>
      <c r="O2" s="54" t="s">
        <v>10</v>
      </c>
      <c r="P2" s="59" t="s">
        <v>11</v>
      </c>
      <c r="Q2" s="68" t="s">
        <v>12</v>
      </c>
      <c r="R2" s="57" t="s">
        <v>13</v>
      </c>
      <c r="S2" s="57" t="s">
        <v>14</v>
      </c>
      <c r="T2" s="59" t="s">
        <v>15</v>
      </c>
      <c r="U2" s="68" t="s">
        <v>16</v>
      </c>
      <c r="V2" s="68" t="s">
        <v>17</v>
      </c>
      <c r="W2" s="57" t="s">
        <v>18</v>
      </c>
    </row>
    <row r="3" spans="1:23" ht="57" customHeight="1">
      <c r="A3" s="55"/>
      <c r="B3" s="56"/>
      <c r="C3" s="56"/>
      <c r="D3" s="56"/>
      <c r="E3" s="55"/>
      <c r="F3" s="54"/>
      <c r="G3" s="40" t="s">
        <v>19</v>
      </c>
      <c r="H3" s="40" t="s">
        <v>20</v>
      </c>
      <c r="I3" s="41" t="s">
        <v>21</v>
      </c>
      <c r="J3" s="66"/>
      <c r="K3" s="55"/>
      <c r="L3" s="24" t="s">
        <v>19</v>
      </c>
      <c r="M3" s="22" t="s">
        <v>20</v>
      </c>
      <c r="N3" s="23" t="s">
        <v>21</v>
      </c>
      <c r="O3" s="54"/>
      <c r="P3" s="67"/>
      <c r="Q3" s="69"/>
      <c r="R3" s="58"/>
      <c r="S3" s="58"/>
      <c r="T3" s="60"/>
      <c r="U3" s="69"/>
      <c r="V3" s="69"/>
      <c r="W3" s="58"/>
    </row>
    <row r="4" spans="1:23" ht="152.25" customHeight="1">
      <c r="A4" s="25">
        <v>1</v>
      </c>
      <c r="B4" s="26" t="s">
        <v>57</v>
      </c>
      <c r="C4" s="4" t="s">
        <v>39</v>
      </c>
      <c r="D4" s="3" t="s">
        <v>51</v>
      </c>
      <c r="E4" s="27" t="s">
        <v>58</v>
      </c>
      <c r="F4" s="27" t="s">
        <v>59</v>
      </c>
      <c r="G4" s="42">
        <v>3</v>
      </c>
      <c r="H4" s="42">
        <v>3</v>
      </c>
      <c r="I4" s="43" t="str">
        <f t="shared" ref="I4:I7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50" t="s">
        <v>92</v>
      </c>
      <c r="K4" s="3" t="s">
        <v>66</v>
      </c>
      <c r="L4" s="5">
        <v>3</v>
      </c>
      <c r="M4" s="5">
        <v>5</v>
      </c>
      <c r="N4" s="10" t="str">
        <f t="shared" ref="N4:N7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Extremo</v>
      </c>
      <c r="O4" s="6" t="s">
        <v>22</v>
      </c>
      <c r="P4" s="1" t="s">
        <v>91</v>
      </c>
      <c r="Q4" s="7" t="s">
        <v>67</v>
      </c>
      <c r="R4" s="8" t="s">
        <v>23</v>
      </c>
      <c r="S4" s="9">
        <v>42877</v>
      </c>
      <c r="T4" s="9">
        <v>43091</v>
      </c>
      <c r="U4" s="1" t="s">
        <v>24</v>
      </c>
      <c r="V4" s="8" t="s">
        <v>25</v>
      </c>
      <c r="W4" s="8" t="s">
        <v>25</v>
      </c>
    </row>
    <row r="5" spans="1:23" ht="166.5" customHeight="1">
      <c r="A5" s="29">
        <v>2</v>
      </c>
      <c r="B5" s="30" t="s">
        <v>31</v>
      </c>
      <c r="C5" s="15" t="s">
        <v>38</v>
      </c>
      <c r="D5" s="16" t="s">
        <v>51</v>
      </c>
      <c r="E5" s="44" t="s">
        <v>34</v>
      </c>
      <c r="F5" s="44" t="s">
        <v>32</v>
      </c>
      <c r="G5" s="42">
        <v>3</v>
      </c>
      <c r="H5" s="42">
        <v>2</v>
      </c>
      <c r="I5" s="43" t="s">
        <v>64</v>
      </c>
      <c r="J5" s="44" t="s">
        <v>33</v>
      </c>
      <c r="K5" s="49" t="s">
        <v>26</v>
      </c>
      <c r="L5" s="17">
        <v>3</v>
      </c>
      <c r="M5" s="17">
        <v>3</v>
      </c>
      <c r="N5" s="10" t="str">
        <f t="shared" si="1"/>
        <v>Moderado</v>
      </c>
      <c r="O5" s="6" t="s">
        <v>22</v>
      </c>
      <c r="P5" s="16" t="s">
        <v>27</v>
      </c>
      <c r="Q5" s="18" t="s">
        <v>67</v>
      </c>
      <c r="R5" s="19" t="s">
        <v>23</v>
      </c>
      <c r="S5" s="20">
        <v>42877</v>
      </c>
      <c r="T5" s="21">
        <v>43099</v>
      </c>
      <c r="U5" s="48" t="s">
        <v>77</v>
      </c>
      <c r="V5" s="19" t="s">
        <v>25</v>
      </c>
      <c r="W5" s="19" t="s">
        <v>25</v>
      </c>
    </row>
    <row r="6" spans="1:23" ht="132" customHeight="1">
      <c r="A6" s="28">
        <v>3</v>
      </c>
      <c r="B6" s="32" t="s">
        <v>65</v>
      </c>
      <c r="C6" s="4" t="s">
        <v>38</v>
      </c>
      <c r="D6" s="3" t="s">
        <v>51</v>
      </c>
      <c r="E6" s="45" t="s">
        <v>60</v>
      </c>
      <c r="F6" s="46" t="s">
        <v>61</v>
      </c>
      <c r="G6" s="42">
        <v>3</v>
      </c>
      <c r="H6" s="42">
        <v>3</v>
      </c>
      <c r="I6" s="43" t="str">
        <f t="shared" si="0"/>
        <v>Moderado</v>
      </c>
      <c r="J6" s="47" t="s">
        <v>72</v>
      </c>
      <c r="K6" s="1" t="s">
        <v>70</v>
      </c>
      <c r="L6" s="11">
        <v>3</v>
      </c>
      <c r="M6" s="11">
        <v>3</v>
      </c>
      <c r="N6" s="10" t="str">
        <f t="shared" si="1"/>
        <v>Moderado</v>
      </c>
      <c r="O6" s="6" t="s">
        <v>22</v>
      </c>
      <c r="P6" s="14" t="s">
        <v>73</v>
      </c>
      <c r="Q6" s="12" t="s">
        <v>67</v>
      </c>
      <c r="R6" s="8" t="s">
        <v>23</v>
      </c>
      <c r="S6" s="9" t="s">
        <v>74</v>
      </c>
      <c r="T6" s="13" t="s">
        <v>75</v>
      </c>
      <c r="U6" s="1" t="s">
        <v>76</v>
      </c>
      <c r="V6" s="8" t="s">
        <v>25</v>
      </c>
      <c r="W6" s="8" t="s">
        <v>25</v>
      </c>
    </row>
    <row r="7" spans="1:23" ht="186.75" customHeight="1">
      <c r="A7" s="31">
        <v>4</v>
      </c>
      <c r="B7" s="26" t="s">
        <v>62</v>
      </c>
      <c r="C7" s="4" t="s">
        <v>38</v>
      </c>
      <c r="D7" s="3" t="s">
        <v>51</v>
      </c>
      <c r="E7" s="27" t="s">
        <v>63</v>
      </c>
      <c r="F7" s="27" t="s">
        <v>61</v>
      </c>
      <c r="G7" s="42">
        <v>3</v>
      </c>
      <c r="H7" s="42">
        <v>3</v>
      </c>
      <c r="I7" s="43" t="str">
        <f t="shared" si="0"/>
        <v>Moderado</v>
      </c>
      <c r="J7" s="27" t="s">
        <v>35</v>
      </c>
      <c r="K7" s="3" t="s">
        <v>71</v>
      </c>
      <c r="L7" s="11">
        <v>3</v>
      </c>
      <c r="M7" s="11">
        <v>3</v>
      </c>
      <c r="N7" s="10" t="str">
        <f t="shared" si="1"/>
        <v>Moderado</v>
      </c>
      <c r="O7" s="6" t="s">
        <v>22</v>
      </c>
      <c r="P7" s="3" t="s">
        <v>28</v>
      </c>
      <c r="Q7" s="12" t="s">
        <v>67</v>
      </c>
      <c r="R7" s="12" t="s">
        <v>23</v>
      </c>
      <c r="S7" s="13" t="s">
        <v>69</v>
      </c>
      <c r="T7" s="13" t="s">
        <v>68</v>
      </c>
      <c r="U7" s="3" t="s">
        <v>29</v>
      </c>
      <c r="V7" s="4" t="s">
        <v>25</v>
      </c>
      <c r="W7" s="2" t="s">
        <v>25</v>
      </c>
    </row>
    <row r="8" spans="1:23" ht="15.75" thickBot="1">
      <c r="G8" s="35"/>
      <c r="H8" s="35"/>
      <c r="I8" s="39"/>
    </row>
    <row r="9" spans="1:23" ht="16.5" thickTop="1" thickBot="1">
      <c r="G9" s="35"/>
      <c r="H9" s="35"/>
      <c r="I9" s="38" t="str">
        <f>IF(G9+H9=0," ",IF(OR(AND(G9=1,H9=3),AND(G9=1,H9=4),AND(G9=2,H9=3)),"Bajo",IF(OR(AND(G9=1,H9=5),AND(G9=2,H9=4),AND(G9=3,H9=3),AND(G9=4,H9=3),AND(G9=5,H9=3)),"Moderado",IF(OR(AND(G9=2,H9=5),AND(G9=3,H9=4),AND(G9=4,H9=4),AND(G9=5,H9=4)),"Alto",IF(OR(AND(G9=3,H9=5),AND(G9=4,H9=5),AND(G9=5,H9=5)),"Extremo","")))))</f>
        <v xml:space="preserve"> </v>
      </c>
    </row>
    <row r="10" spans="1:23" ht="16.5" thickTop="1" thickBot="1">
      <c r="G10" s="35"/>
      <c r="H10" s="35"/>
      <c r="I10" s="38"/>
    </row>
    <row r="11" spans="1:23" ht="15.75" thickTop="1">
      <c r="G11" s="34"/>
      <c r="H11" s="34"/>
      <c r="I11" s="35"/>
    </row>
    <row r="12" spans="1:23">
      <c r="G12" s="36"/>
      <c r="H12" s="36"/>
      <c r="I12" s="36"/>
    </row>
    <row r="13" spans="1:23">
      <c r="G13" s="36"/>
      <c r="H13" s="36"/>
      <c r="I13" s="36"/>
    </row>
    <row r="14" spans="1:23">
      <c r="G14" s="36"/>
      <c r="H14" s="36"/>
      <c r="I14" s="36"/>
    </row>
    <row r="15" spans="1:23">
      <c r="G15" s="36"/>
      <c r="H15" s="36"/>
      <c r="I15" s="36"/>
    </row>
    <row r="16" spans="1:23">
      <c r="G16" s="36"/>
      <c r="H16" s="36"/>
      <c r="I16" s="36"/>
    </row>
    <row r="17" spans="1:9">
      <c r="G17" s="36"/>
      <c r="H17" s="36"/>
      <c r="I17" s="36"/>
    </row>
    <row r="18" spans="1:9" ht="12.75" customHeight="1">
      <c r="G18" s="36"/>
      <c r="H18" s="36"/>
      <c r="I18" s="36"/>
    </row>
    <row r="19" spans="1:9">
      <c r="G19" s="36"/>
      <c r="H19" s="36"/>
      <c r="I19" s="36"/>
    </row>
    <row r="20" spans="1:9" hidden="1">
      <c r="A20" s="33" t="s">
        <v>36</v>
      </c>
      <c r="C20" t="s">
        <v>44</v>
      </c>
      <c r="F20" t="s">
        <v>78</v>
      </c>
      <c r="G20" s="36"/>
      <c r="H20" s="36"/>
      <c r="I20" s="36"/>
    </row>
    <row r="21" spans="1:9" hidden="1">
      <c r="A21" s="33" t="s">
        <v>38</v>
      </c>
      <c r="C21" t="s">
        <v>45</v>
      </c>
      <c r="F21" t="s">
        <v>79</v>
      </c>
      <c r="G21" s="36"/>
      <c r="H21" s="36"/>
      <c r="I21" s="36"/>
    </row>
    <row r="22" spans="1:9" hidden="1">
      <c r="A22" s="33" t="s">
        <v>39</v>
      </c>
      <c r="C22" t="s">
        <v>46</v>
      </c>
      <c r="F22" t="s">
        <v>80</v>
      </c>
    </row>
    <row r="23" spans="1:9" hidden="1">
      <c r="A23" s="33" t="s">
        <v>40</v>
      </c>
      <c r="C23" t="s">
        <v>47</v>
      </c>
      <c r="F23" t="s">
        <v>81</v>
      </c>
    </row>
    <row r="24" spans="1:9" hidden="1">
      <c r="A24" s="33" t="s">
        <v>41</v>
      </c>
      <c r="C24" t="s">
        <v>48</v>
      </c>
      <c r="F24" t="s">
        <v>82</v>
      </c>
    </row>
    <row r="25" spans="1:9" hidden="1">
      <c r="A25" s="33" t="s">
        <v>42</v>
      </c>
      <c r="C25" t="s">
        <v>49</v>
      </c>
    </row>
    <row r="26" spans="1:9" ht="15.95" hidden="1" customHeight="1">
      <c r="A26" s="33" t="s">
        <v>43</v>
      </c>
      <c r="C26" t="s">
        <v>50</v>
      </c>
      <c r="F26" t="s">
        <v>83</v>
      </c>
    </row>
    <row r="27" spans="1:9" hidden="1">
      <c r="A27" s="33" t="s">
        <v>37</v>
      </c>
      <c r="C27" t="s">
        <v>51</v>
      </c>
      <c r="F27" t="s">
        <v>84</v>
      </c>
    </row>
    <row r="28" spans="1:9" hidden="1">
      <c r="C28" t="s">
        <v>52</v>
      </c>
      <c r="F28" t="s">
        <v>64</v>
      </c>
    </row>
    <row r="29" spans="1:9" hidden="1">
      <c r="A29" s="33" t="s">
        <v>87</v>
      </c>
      <c r="C29" t="s">
        <v>53</v>
      </c>
      <c r="F29" t="s">
        <v>85</v>
      </c>
    </row>
    <row r="30" spans="1:9" hidden="1">
      <c r="A30" s="33" t="s">
        <v>64</v>
      </c>
      <c r="C30" t="s">
        <v>54</v>
      </c>
      <c r="F30" t="s">
        <v>86</v>
      </c>
    </row>
    <row r="31" spans="1:9" hidden="1">
      <c r="A31" s="33" t="s">
        <v>88</v>
      </c>
      <c r="C31" t="s">
        <v>55</v>
      </c>
    </row>
    <row r="32" spans="1:9" hidden="1">
      <c r="A32" s="33" t="s">
        <v>89</v>
      </c>
      <c r="C32" t="s">
        <v>56</v>
      </c>
      <c r="F32" t="s">
        <v>23</v>
      </c>
    </row>
    <row r="33" spans="6:6" hidden="1">
      <c r="F33" t="s">
        <v>90</v>
      </c>
    </row>
  </sheetData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P4">
    <cfRule type="cellIs" dxfId="55" priority="262" operator="equal">
      <formula>0</formula>
    </cfRule>
  </conditionalFormatting>
  <conditionalFormatting sqref="U4">
    <cfRule type="cellIs" dxfId="54" priority="93" operator="equal">
      <formula>0</formula>
    </cfRule>
  </conditionalFormatting>
  <conditionalFormatting sqref="P5">
    <cfRule type="cellIs" dxfId="53" priority="254" operator="equal">
      <formula>0</formula>
    </cfRule>
  </conditionalFormatting>
  <conditionalFormatting sqref="S5">
    <cfRule type="containsText" dxfId="52" priority="247" stopIfTrue="1" operator="containsText" text="Reducir">
      <formula>NOT(ISERROR(SEARCH("Reducir",S5)))</formula>
    </cfRule>
    <cfRule type="containsText" dxfId="51" priority="248" stopIfTrue="1" operator="containsText" text="Asumir">
      <formula>NOT(ISERROR(SEARCH("Asumir",S5)))</formula>
    </cfRule>
    <cfRule type="containsText" dxfId="50" priority="249" stopIfTrue="1" operator="containsText" text="Evitar">
      <formula>NOT(ISERROR(SEARCH("Evitar",S5)))</formula>
    </cfRule>
    <cfRule type="expression" dxfId="49" priority="250" stopIfTrue="1">
      <formula>IF(P5="",Q5="","")</formula>
    </cfRule>
    <cfRule type="containsText" dxfId="48" priority="251" stopIfTrue="1" operator="containsText" text="Reducir">
      <formula>NOT(ISERROR(SEARCH("Reducir",S5)))</formula>
    </cfRule>
    <cfRule type="containsText" dxfId="47" priority="252" stopIfTrue="1" operator="containsText" text="Asumir">
      <formula>NOT(ISERROR(SEARCH("Asumir",S5)))</formula>
    </cfRule>
    <cfRule type="containsText" dxfId="46" priority="253" stopIfTrue="1" operator="containsText" text="Evitar">
      <formula>NOT(ISERROR(SEARCH("Evitar",S5)))</formula>
    </cfRule>
  </conditionalFormatting>
  <conditionalFormatting sqref="U5">
    <cfRule type="cellIs" dxfId="45" priority="246" operator="equal">
      <formula>0</formula>
    </cfRule>
  </conditionalFormatting>
  <conditionalFormatting sqref="U6">
    <cfRule type="cellIs" dxfId="44" priority="244" operator="equal">
      <formula>0</formula>
    </cfRule>
  </conditionalFormatting>
  <conditionalFormatting sqref="N7">
    <cfRule type="containsText" dxfId="43" priority="345" stopIfTrue="1" operator="containsText" text="Extremo">
      <formula>NOT(ISERROR(SEARCH("Extremo",N7)))</formula>
    </cfRule>
    <cfRule type="containsText" dxfId="42" priority="346" stopIfTrue="1" operator="containsText" text="Alto">
      <formula>NOT(ISERROR(SEARCH("Alto",N7)))</formula>
    </cfRule>
    <cfRule type="containsText" dxfId="41" priority="347" stopIfTrue="1" operator="containsText" text="Moderado">
      <formula>NOT(ISERROR(SEARCH("Moderado",N7)))</formula>
    </cfRule>
    <cfRule type="containsText" dxfId="40" priority="348" stopIfTrue="1" operator="containsText" text="Bajo">
      <formula>NOT(ISERROR(SEARCH("Bajo",N7)))</formula>
    </cfRule>
  </conditionalFormatting>
  <conditionalFormatting sqref="R7">
    <cfRule type="containsText" dxfId="39" priority="153" stopIfTrue="1" operator="containsText" text="Reducir">
      <formula>NOT(ISERROR(SEARCH("Reducir",R7)))</formula>
    </cfRule>
    <cfRule type="containsText" dxfId="38" priority="154" stopIfTrue="1" operator="containsText" text="Asumir">
      <formula>NOT(ISERROR(SEARCH("Asumir",R7)))</formula>
    </cfRule>
    <cfRule type="containsText" dxfId="37" priority="155" stopIfTrue="1" operator="containsText" text="Evitar">
      <formula>NOT(ISERROR(SEARCH("Evitar",R7)))</formula>
    </cfRule>
    <cfRule type="containsText" dxfId="36" priority="156" stopIfTrue="1" operator="containsText" text="Reducir">
      <formula>NOT(ISERROR(SEARCH("Reducir",R7)))</formula>
    </cfRule>
    <cfRule type="containsText" dxfId="35" priority="157" stopIfTrue="1" operator="containsText" text="Asumir">
      <formula>NOT(ISERROR(SEARCH("Asumir",R7)))</formula>
    </cfRule>
    <cfRule type="containsText" dxfId="34" priority="158" stopIfTrue="1" operator="containsText" text="Evitar">
      <formula>NOT(ISERROR(SEARCH("Evitar",R7)))</formula>
    </cfRule>
  </conditionalFormatting>
  <conditionalFormatting sqref="W7">
    <cfRule type="cellIs" dxfId="33" priority="74" operator="equal">
      <formula>0</formula>
    </cfRule>
  </conditionalFormatting>
  <conditionalFormatting sqref="N4:N7">
    <cfRule type="expression" dxfId="32" priority="360" stopIfTrue="1">
      <formula>IF(L4="",M4="","")</formula>
    </cfRule>
  </conditionalFormatting>
  <conditionalFormatting sqref="N5:N6">
    <cfRule type="containsText" dxfId="31" priority="296" stopIfTrue="1" operator="containsText" text="Extremo">
      <formula>NOT(ISERROR(SEARCH("Extremo",N5)))</formula>
    </cfRule>
    <cfRule type="containsText" dxfId="30" priority="297" stopIfTrue="1" operator="containsText" text="Alto">
      <formula>NOT(ISERROR(SEARCH("Alto",N5)))</formula>
    </cfRule>
    <cfRule type="containsText" dxfId="29" priority="298" stopIfTrue="1" operator="containsText" text="Moderado">
      <formula>NOT(ISERROR(SEARCH("Moderado",N5)))</formula>
    </cfRule>
    <cfRule type="containsText" dxfId="28" priority="299" stopIfTrue="1" operator="containsText" text="Bajo">
      <formula>NOT(ISERROR(SEARCH("Bajo",N5)))</formula>
    </cfRule>
  </conditionalFormatting>
  <conditionalFormatting sqref="I4 I7">
    <cfRule type="containsText" dxfId="27" priority="60" stopIfTrue="1" operator="containsText" text="Extremo">
      <formula>NOT(ISERROR(SEARCH("Extremo",I4)))</formula>
    </cfRule>
    <cfRule type="containsText" dxfId="26" priority="61" stopIfTrue="1" operator="containsText" text="Alto">
      <formula>NOT(ISERROR(SEARCH("Alto",I4)))</formula>
    </cfRule>
    <cfRule type="containsText" dxfId="25" priority="62" stopIfTrue="1" operator="containsText" text="Moderado">
      <formula>NOT(ISERROR(SEARCH("Moderado",I4)))</formula>
    </cfRule>
    <cfRule type="containsText" dxfId="24" priority="63" stopIfTrue="1" operator="containsText" text="Bajo">
      <formula>NOT(ISERROR(SEARCH("Bajo",I4)))</formula>
    </cfRule>
  </conditionalFormatting>
  <conditionalFormatting sqref="I4 I7">
    <cfRule type="expression" dxfId="23" priority="59" stopIfTrue="1">
      <formula>IF(G4="",H4="","")</formula>
    </cfRule>
  </conditionalFormatting>
  <conditionalFormatting sqref="I9">
    <cfRule type="containsText" dxfId="22" priority="55" stopIfTrue="1" operator="containsText" text="Extremo">
      <formula>NOT(ISERROR(SEARCH("Extremo",I9)))</formula>
    </cfRule>
    <cfRule type="containsText" dxfId="21" priority="56" stopIfTrue="1" operator="containsText" text="Alto">
      <formula>NOT(ISERROR(SEARCH("Alto",I9)))</formula>
    </cfRule>
    <cfRule type="containsText" dxfId="20" priority="57" stopIfTrue="1" operator="containsText" text="Moderado">
      <formula>NOT(ISERROR(SEARCH("Moderado",I9)))</formula>
    </cfRule>
    <cfRule type="containsText" dxfId="19" priority="58" stopIfTrue="1" operator="containsText" text="Bajo">
      <formula>NOT(ISERROR(SEARCH("Bajo",I9)))</formula>
    </cfRule>
  </conditionalFormatting>
  <conditionalFormatting sqref="I9">
    <cfRule type="expression" dxfId="18" priority="54" stopIfTrue="1">
      <formula>IF(G9="",H9="","")</formula>
    </cfRule>
  </conditionalFormatting>
  <conditionalFormatting sqref="I6">
    <cfRule type="containsText" dxfId="17" priority="40" stopIfTrue="1" operator="containsText" text="Extremo">
      <formula>NOT(ISERROR(SEARCH("Extremo",I6)))</formula>
    </cfRule>
    <cfRule type="containsText" dxfId="16" priority="41" stopIfTrue="1" operator="containsText" text="Alto">
      <formula>NOT(ISERROR(SEARCH("Alto",I6)))</formula>
    </cfRule>
    <cfRule type="containsText" dxfId="15" priority="42" stopIfTrue="1" operator="containsText" text="Moderado">
      <formula>NOT(ISERROR(SEARCH("Moderado",I6)))</formula>
    </cfRule>
    <cfRule type="containsText" dxfId="14" priority="43" stopIfTrue="1" operator="containsText" text="Bajo">
      <formula>NOT(ISERROR(SEARCH("Bajo",I6)))</formula>
    </cfRule>
  </conditionalFormatting>
  <conditionalFormatting sqref="I6">
    <cfRule type="expression" dxfId="13" priority="39" stopIfTrue="1">
      <formula>IF(G6="",H6="","")</formula>
    </cfRule>
  </conditionalFormatting>
  <conditionalFormatting sqref="N4">
    <cfRule type="containsText" dxfId="12" priority="15" stopIfTrue="1" operator="containsText" text="Extremo">
      <formula>NOT(ISERROR(SEARCH("Extremo",N4)))</formula>
    </cfRule>
    <cfRule type="containsText" dxfId="11" priority="16" stopIfTrue="1" operator="containsText" text="Alto">
      <formula>NOT(ISERROR(SEARCH("Alto",N4)))</formula>
    </cfRule>
    <cfRule type="containsText" dxfId="10" priority="17" stopIfTrue="1" operator="containsText" text="Moderado">
      <formula>NOT(ISERROR(SEARCH("Moderado",N4)))</formula>
    </cfRule>
    <cfRule type="containsText" dxfId="9" priority="18" stopIfTrue="1" operator="containsText" text="Bajo">
      <formula>NOT(ISERROR(SEARCH("Bajo",N4)))</formula>
    </cfRule>
  </conditionalFormatting>
  <conditionalFormatting sqref="I5">
    <cfRule type="containsText" dxfId="8" priority="6" stopIfTrue="1" operator="containsText" text="Extremo">
      <formula>NOT(ISERROR(SEARCH("Extremo",I5)))</formula>
    </cfRule>
    <cfRule type="containsText" dxfId="7" priority="7" stopIfTrue="1" operator="containsText" text="Alto">
      <formula>NOT(ISERROR(SEARCH("Alto",I5)))</formula>
    </cfRule>
    <cfRule type="containsText" dxfId="6" priority="8" stopIfTrue="1" operator="containsText" text="Moderado">
      <formula>NOT(ISERROR(SEARCH("Moderado",I5)))</formula>
    </cfRule>
    <cfRule type="containsText" dxfId="5" priority="9" stopIfTrue="1" operator="containsText" text="Bajo">
      <formula>NOT(ISERROR(SEARCH("Bajo",I5)))</formula>
    </cfRule>
  </conditionalFormatting>
  <conditionalFormatting sqref="I5">
    <cfRule type="expression" dxfId="4" priority="5" stopIfTrue="1">
      <formula>IF(G5="",H5="","")</formula>
    </cfRule>
  </conditionalFormatting>
  <conditionalFormatting sqref="N7">
    <cfRule type="containsText" dxfId="3" priority="1" stopIfTrue="1" operator="containsText" text="Extremo">
      <formula>NOT(ISERROR(SEARCH("Extremo",N7)))</formula>
    </cfRule>
    <cfRule type="containsText" dxfId="2" priority="2" stopIfTrue="1" operator="containsText" text="Alto">
      <formula>NOT(ISERROR(SEARCH("Alto",N7)))</formula>
    </cfRule>
    <cfRule type="containsText" dxfId="1" priority="3" stopIfTrue="1" operator="containsText" text="Moderado">
      <formula>NOT(ISERROR(SEARCH("Moderado",N7)))</formula>
    </cfRule>
    <cfRule type="containsText" dxfId="0" priority="4" stopIfTrue="1" operator="containsText" text="Bajo">
      <formula>NOT(ISERROR(SEARCH("Bajo",N7)))</formula>
    </cfRule>
  </conditionalFormatting>
  <dataValidations count="7">
    <dataValidation type="list" allowBlank="1" showInputMessage="1" showErrorMessage="1" sqref="I11 I65547 I131083 I196619 I262155 I327691 I393227 I458763 I524299 I589835 I655371 I720907 I786443 I851979 I917515 I983051">
      <formula1>#REF!</formula1>
    </dataValidation>
    <dataValidation type="list" allowBlank="1" showInputMessage="1" showErrorMessage="1" sqref="C2:C7">
      <formula1>$A$20:$A$27</formula1>
    </dataValidation>
    <dataValidation type="list" allowBlank="1" showInputMessage="1" showErrorMessage="1" sqref="D2:D7">
      <formula1>$C$20:$C$32</formula1>
    </dataValidation>
    <dataValidation type="list" allowBlank="1" showInputMessage="1" showErrorMessage="1" sqref="R2:R3">
      <formula1>$F$32:$F$33</formula1>
    </dataValidation>
    <dataValidation type="list" allowBlank="1" showInputMessage="1" showErrorMessage="1" sqref="G3 L3">
      <formula1>$F$20:$F$24</formula1>
    </dataValidation>
    <dataValidation type="list" allowBlank="1" showInputMessage="1" showErrorMessage="1" sqref="H3 M3">
      <formula1>$F$26:$F$30</formula1>
    </dataValidation>
    <dataValidation type="list" allowBlank="1" showInputMessage="1" showErrorMessage="1" sqref="I3 N3">
      <formula1>$A$29:$A$32</formula1>
    </dataValidation>
  </dataValidations>
  <pageMargins left="0.70866141732283472" right="0.70866141732283472" top="0.39370078740157483" bottom="0.55118110236220474" header="0.31496062992125984" footer="0.27559055118110237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Antonela</cp:lastModifiedBy>
  <cp:lastPrinted>2017-08-29T14:54:30Z</cp:lastPrinted>
  <dcterms:created xsi:type="dcterms:W3CDTF">2006-09-16T00:00:00Z</dcterms:created>
  <dcterms:modified xsi:type="dcterms:W3CDTF">2018-12-07T14:13:40Z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